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  <c r="K6" i="1"/>
  <c r="M17" i="1" l="1"/>
  <c r="M16" i="1"/>
  <c r="M11" i="1"/>
  <c r="M12" i="1"/>
  <c r="M13" i="1"/>
  <c r="M14" i="1"/>
  <c r="M15" i="1"/>
  <c r="M18" i="1"/>
  <c r="L6" i="1" l="1"/>
  <c r="M10" i="1" l="1"/>
  <c r="M9" i="1"/>
  <c r="M6" i="1" l="1"/>
</calcChain>
</file>

<file path=xl/sharedStrings.xml><?xml version="1.0" encoding="utf-8"?>
<sst xmlns="http://schemas.openxmlformats.org/spreadsheetml/2006/main" count="64" uniqueCount="33">
  <si>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</si>
  <si>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</si>
  <si>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</si>
  <si>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</si>
  <si>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</si>
  <si>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</si>
  <si>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096</t>
  </si>
  <si>
    <t>0401</t>
  </si>
  <si>
    <t>90012</t>
  </si>
  <si>
    <t>121</t>
  </si>
  <si>
    <t>129</t>
  </si>
  <si>
    <t>90019</t>
  </si>
  <si>
    <t>122</t>
  </si>
  <si>
    <t>242</t>
  </si>
  <si>
    <t>244</t>
  </si>
  <si>
    <t>851</t>
  </si>
  <si>
    <t>852</t>
  </si>
  <si>
    <t>93987</t>
  </si>
  <si>
    <t>Кассовое исполнение</t>
  </si>
  <si>
    <t>Неисполненные ЛБО</t>
  </si>
  <si>
    <t>23403</t>
  </si>
  <si>
    <t>90071</t>
  </si>
  <si>
    <t>247</t>
  </si>
  <si>
    <t xml:space="preserve">         в том числе:</t>
  </si>
  <si>
    <t xml:space="preserve">   Закупка товаров, работ, услуг в сфере информационно-коммуникационных технологий</t>
  </si>
  <si>
    <t xml:space="preserve">   Прочая закупка товаров, работ и услуг</t>
  </si>
  <si>
    <t xml:space="preserve">   Иные выплаты персоналу государственных (муниципальных) органов, за исключением фонда оплаты труда</t>
  </si>
  <si>
    <t xml:space="preserve">   Фонд оплаты труда государственных (муниципальных) органов</t>
  </si>
  <si>
    <t xml:space="preserve">   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</si>
  <si>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 xml:space="preserve">   Уплата налога на имущество организаций и земельного налога</t>
  </si>
  <si>
    <t xml:space="preserve">   Уплата прочих налогов, сборов</t>
  </si>
  <si>
    <t xml:space="preserve">   Закупка энергетических ресурсов  </t>
  </si>
  <si>
    <t>Отчет об исполнении федерального бюджета по расходам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</si>
</sst>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3" fillId="0" borderId="6" xfId="1" applyNumberFormat="1" applyFont="1" applyBorder="1" applyAlignment="1">
      <alignment horizontal="left" vertical="top"/>
    </xf>
    <xf numFmtId="49" fontId="3" fillId="0" borderId="8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10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right" vertical="top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0" fontId="3" fillId="0" borderId="7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left" vertical="top" wrapText="1"/>
    </xf>
    <xf numFmtId="0" fontId="3" fillId="0" borderId="12" xfId="1" applyNumberFormat="1" applyFont="1" applyBorder="1" applyAlignment="1">
      <alignment horizontal="left" vertical="top" wrapText="1"/>
    </xf>
    <xf numFmtId="49" fontId="3" fillId="0" borderId="9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9" xfId="1" applyNumberFormat="1" applyFont="1" applyBorder="1" applyAlignment="1">
      <alignment horizontal="left" vertical="center" wrapText="1"/>
    </xf>
    <xf numFmtId="0" fontId="3" fillId="0" borderId="12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top"/>
    </xf>
    <xf numFmtId="0" fontId="3" fillId="0" borderId="4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left" vertical="center" wrapText="1"/>
    </xf>
    <xf numFmtId="0" fontId="3" fillId="2" borderId="12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7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2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3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 x14ac:dyDescent="0.25">
      <c r="A3" s="22" t="s">
        <v>0</v>
      </c>
      <c r="B3" s="22"/>
      <c r="C3" s="22"/>
      <c r="D3" s="23" t="s">
        <v>1</v>
      </c>
      <c r="E3" s="23"/>
      <c r="F3" s="23"/>
      <c r="G3" s="23"/>
      <c r="H3" s="23"/>
      <c r="I3" s="23"/>
      <c r="J3" s="23"/>
      <c r="K3" s="24" t="s">
        <v>2</v>
      </c>
      <c r="L3" s="24" t="s">
        <v>18</v>
      </c>
      <c r="M3" s="24" t="s">
        <v>19</v>
      </c>
    </row>
    <row r="4" spans="1:13" ht="15" customHeight="1" x14ac:dyDescent="0.25">
      <c r="A4" s="22"/>
      <c r="B4" s="22"/>
      <c r="C4" s="22"/>
      <c r="D4" s="23"/>
      <c r="E4" s="23"/>
      <c r="F4" s="23"/>
      <c r="G4" s="23"/>
      <c r="H4" s="23"/>
      <c r="I4" s="23"/>
      <c r="J4" s="23"/>
      <c r="K4" s="24"/>
      <c r="L4" s="24"/>
      <c r="M4" s="24" t="s">
        <v>3</v>
      </c>
    </row>
    <row r="5" spans="1:13" thickBot="1" x14ac:dyDescent="0.35">
      <c r="A5" s="25">
        <v>1</v>
      </c>
      <c r="B5" s="25"/>
      <c r="C5" s="25"/>
      <c r="D5" s="35">
        <v>2</v>
      </c>
      <c r="E5" s="35"/>
      <c r="F5" s="35"/>
      <c r="G5" s="35"/>
      <c r="H5" s="35"/>
      <c r="I5" s="35"/>
      <c r="J5" s="35"/>
      <c r="K5" s="1">
        <v>3</v>
      </c>
      <c r="L5" s="1">
        <v>4</v>
      </c>
      <c r="M5" s="2">
        <v>5</v>
      </c>
    </row>
    <row r="6" spans="1:13" x14ac:dyDescent="0.25">
      <c r="A6" s="20" t="s">
        <v>4</v>
      </c>
      <c r="B6" s="20"/>
      <c r="C6" s="20"/>
      <c r="D6" s="36" t="s">
        <v>5</v>
      </c>
      <c r="E6" s="36"/>
      <c r="F6" s="36"/>
      <c r="G6" s="36"/>
      <c r="H6" s="36"/>
      <c r="I6" s="36"/>
      <c r="J6" s="36"/>
      <c r="K6" s="6">
        <f>SUM(K8:K18)</f>
        <v>113836237.90000001</v>
      </c>
      <c r="L6" s="6">
        <f>SUM(L8:L18)</f>
        <v>22249999.999999996</v>
      </c>
      <c r="M6" s="6">
        <f>SUM(M8:M18)</f>
        <v>91586237.900000021</v>
      </c>
    </row>
    <row r="7" spans="1:13" x14ac:dyDescent="0.25">
      <c r="A7" s="20" t="s">
        <v>23</v>
      </c>
      <c r="B7" s="20"/>
      <c r="C7" s="20"/>
      <c r="D7" s="21"/>
      <c r="E7" s="21"/>
      <c r="F7" s="21"/>
      <c r="G7" s="21"/>
      <c r="H7" s="21"/>
      <c r="I7" s="21"/>
      <c r="J7" s="21"/>
      <c r="K7" s="7"/>
      <c r="L7" s="7"/>
      <c r="M7" s="8"/>
    </row>
    <row r="8" spans="1:13" ht="27" customHeight="1" x14ac:dyDescent="0.25">
      <c r="A8" s="26" t="s">
        <v>27</v>
      </c>
      <c r="B8" s="26"/>
      <c r="C8" s="26"/>
      <c r="D8" s="3" t="s">
        <v>6</v>
      </c>
      <c r="E8" s="4" t="s">
        <v>7</v>
      </c>
      <c r="F8" s="27">
        <v>23403</v>
      </c>
      <c r="G8" s="27"/>
      <c r="H8" s="27" t="s">
        <v>8</v>
      </c>
      <c r="I8" s="27"/>
      <c r="J8" s="5" t="s">
        <v>9</v>
      </c>
      <c r="K8" s="6">
        <v>80412600</v>
      </c>
      <c r="L8" s="6">
        <v>16373445.17</v>
      </c>
      <c r="M8" s="6">
        <f>K8-L8</f>
        <v>64039154.829999998</v>
      </c>
    </row>
    <row r="9" spans="1:13" ht="53.25" customHeight="1" x14ac:dyDescent="0.25">
      <c r="A9" s="26" t="s">
        <v>28</v>
      </c>
      <c r="B9" s="26"/>
      <c r="C9" s="26"/>
      <c r="D9" s="3" t="s">
        <v>6</v>
      </c>
      <c r="E9" s="4" t="s">
        <v>7</v>
      </c>
      <c r="F9" s="27">
        <v>23403</v>
      </c>
      <c r="G9" s="27"/>
      <c r="H9" s="27" t="s">
        <v>8</v>
      </c>
      <c r="I9" s="27"/>
      <c r="J9" s="5" t="s">
        <v>10</v>
      </c>
      <c r="K9" s="6">
        <v>24284600</v>
      </c>
      <c r="L9" s="6">
        <v>4062469.81</v>
      </c>
      <c r="M9" s="6">
        <f t="shared" ref="M9:M18" si="0">K9-L9</f>
        <v>20222130.190000001</v>
      </c>
    </row>
    <row r="10" spans="1:13" ht="36.75" customHeight="1" x14ac:dyDescent="0.25">
      <c r="A10" s="26" t="s">
        <v>26</v>
      </c>
      <c r="B10" s="26"/>
      <c r="C10" s="26"/>
      <c r="D10" s="3" t="s">
        <v>6</v>
      </c>
      <c r="E10" s="4" t="s">
        <v>7</v>
      </c>
      <c r="F10" s="27">
        <v>23403</v>
      </c>
      <c r="G10" s="27"/>
      <c r="H10" s="27" t="s">
        <v>11</v>
      </c>
      <c r="I10" s="27"/>
      <c r="J10" s="5" t="s">
        <v>12</v>
      </c>
      <c r="K10" s="6">
        <v>275100</v>
      </c>
      <c r="L10" s="6">
        <v>95067</v>
      </c>
      <c r="M10" s="6">
        <f t="shared" si="0"/>
        <v>180033</v>
      </c>
    </row>
    <row r="11" spans="1:13" ht="20.25" customHeight="1" x14ac:dyDescent="0.25">
      <c r="A11" s="32" t="s">
        <v>25</v>
      </c>
      <c r="B11" s="33"/>
      <c r="C11" s="34"/>
      <c r="D11" s="9" t="s">
        <v>6</v>
      </c>
      <c r="E11" s="10" t="s">
        <v>7</v>
      </c>
      <c r="F11" s="31" t="s">
        <v>20</v>
      </c>
      <c r="G11" s="31"/>
      <c r="H11" s="31" t="s">
        <v>11</v>
      </c>
      <c r="I11" s="31"/>
      <c r="J11" s="11" t="s">
        <v>14</v>
      </c>
      <c r="K11" s="6">
        <v>1720100</v>
      </c>
      <c r="L11" s="6">
        <v>545463.82999999996</v>
      </c>
      <c r="M11" s="6">
        <f t="shared" si="0"/>
        <v>1174636.17</v>
      </c>
    </row>
    <row r="12" spans="1:13" ht="36.75" customHeight="1" x14ac:dyDescent="0.25">
      <c r="A12" s="26" t="s">
        <v>24</v>
      </c>
      <c r="B12" s="26"/>
      <c r="C12" s="26"/>
      <c r="D12" s="3" t="s">
        <v>6</v>
      </c>
      <c r="E12" s="4" t="s">
        <v>7</v>
      </c>
      <c r="F12" s="27">
        <v>23403</v>
      </c>
      <c r="G12" s="27"/>
      <c r="H12" s="27">
        <v>90020</v>
      </c>
      <c r="I12" s="27"/>
      <c r="J12" s="5" t="s">
        <v>13</v>
      </c>
      <c r="K12" s="6">
        <v>1837700</v>
      </c>
      <c r="L12" s="6">
        <v>154379.6</v>
      </c>
      <c r="M12" s="6">
        <f t="shared" si="0"/>
        <v>1683320.4</v>
      </c>
    </row>
    <row r="13" spans="1:13" s="17" customFormat="1" ht="22.5" customHeight="1" x14ac:dyDescent="0.25">
      <c r="A13" s="37" t="s">
        <v>25</v>
      </c>
      <c r="B13" s="38"/>
      <c r="C13" s="39"/>
      <c r="D13" s="12" t="s">
        <v>6</v>
      </c>
      <c r="E13" s="13" t="s">
        <v>7</v>
      </c>
      <c r="F13" s="40">
        <v>23403</v>
      </c>
      <c r="G13" s="40"/>
      <c r="H13" s="40">
        <v>90020</v>
      </c>
      <c r="I13" s="40"/>
      <c r="J13" s="15" t="s">
        <v>14</v>
      </c>
      <c r="K13" s="16">
        <v>3838437.9</v>
      </c>
      <c r="L13" s="16">
        <v>612557.47</v>
      </c>
      <c r="M13" s="16">
        <f t="shared" si="0"/>
        <v>3225880.4299999997</v>
      </c>
    </row>
    <row r="14" spans="1:13" s="17" customFormat="1" ht="24.75" customHeight="1" x14ac:dyDescent="0.25">
      <c r="A14" s="41" t="s">
        <v>29</v>
      </c>
      <c r="B14" s="41"/>
      <c r="C14" s="41"/>
      <c r="D14" s="12" t="s">
        <v>6</v>
      </c>
      <c r="E14" s="14" t="s">
        <v>7</v>
      </c>
      <c r="F14" s="40">
        <v>23403</v>
      </c>
      <c r="G14" s="40"/>
      <c r="H14" s="40">
        <v>90020</v>
      </c>
      <c r="I14" s="40"/>
      <c r="J14" s="15" t="s">
        <v>15</v>
      </c>
      <c r="K14" s="16">
        <v>99800</v>
      </c>
      <c r="L14" s="16">
        <v>8618.1299999999992</v>
      </c>
      <c r="M14" s="16">
        <f t="shared" si="0"/>
        <v>91181.87</v>
      </c>
    </row>
    <row r="15" spans="1:13" ht="14.25" customHeight="1" x14ac:dyDescent="0.25">
      <c r="A15" s="26" t="s">
        <v>30</v>
      </c>
      <c r="B15" s="26"/>
      <c r="C15" s="26"/>
      <c r="D15" s="3" t="s">
        <v>6</v>
      </c>
      <c r="E15" s="4" t="s">
        <v>7</v>
      </c>
      <c r="F15" s="27">
        <v>23403</v>
      </c>
      <c r="G15" s="27"/>
      <c r="H15" s="27">
        <v>90020</v>
      </c>
      <c r="I15" s="27"/>
      <c r="J15" s="5" t="s">
        <v>16</v>
      </c>
      <c r="K15" s="6">
        <v>20700</v>
      </c>
      <c r="L15" s="6">
        <v>0</v>
      </c>
      <c r="M15" s="6">
        <f t="shared" si="0"/>
        <v>20700</v>
      </c>
    </row>
    <row r="16" spans="1:13" ht="14.25" customHeight="1" x14ac:dyDescent="0.25">
      <c r="A16" s="28" t="s">
        <v>25</v>
      </c>
      <c r="B16" s="29"/>
      <c r="C16" s="30"/>
      <c r="D16" s="9" t="s">
        <v>6</v>
      </c>
      <c r="E16" s="10" t="s">
        <v>7</v>
      </c>
      <c r="F16" s="31" t="s">
        <v>20</v>
      </c>
      <c r="G16" s="31"/>
      <c r="H16" s="31" t="s">
        <v>21</v>
      </c>
      <c r="I16" s="31"/>
      <c r="J16" s="11" t="s">
        <v>14</v>
      </c>
      <c r="K16" s="6">
        <v>194600</v>
      </c>
      <c r="L16" s="6">
        <v>47217.83</v>
      </c>
      <c r="M16" s="6">
        <f t="shared" si="0"/>
        <v>147382.16999999998</v>
      </c>
    </row>
    <row r="17" spans="1:13" ht="14.25" customHeight="1" x14ac:dyDescent="0.25">
      <c r="A17" s="28" t="s">
        <v>31</v>
      </c>
      <c r="B17" s="29"/>
      <c r="C17" s="30"/>
      <c r="D17" s="9" t="s">
        <v>6</v>
      </c>
      <c r="E17" s="10" t="s">
        <v>7</v>
      </c>
      <c r="F17" s="31" t="s">
        <v>20</v>
      </c>
      <c r="G17" s="31"/>
      <c r="H17" s="31" t="s">
        <v>21</v>
      </c>
      <c r="I17" s="31"/>
      <c r="J17" s="11" t="s">
        <v>22</v>
      </c>
      <c r="K17" s="6">
        <v>832600</v>
      </c>
      <c r="L17" s="6">
        <v>309701.15999999997</v>
      </c>
      <c r="M17" s="6">
        <f t="shared" si="0"/>
        <v>522898.84</v>
      </c>
    </row>
    <row r="18" spans="1:13" ht="38.25" customHeight="1" x14ac:dyDescent="0.25">
      <c r="A18" s="26" t="s">
        <v>26</v>
      </c>
      <c r="B18" s="26"/>
      <c r="C18" s="26"/>
      <c r="D18" s="3" t="s">
        <v>6</v>
      </c>
      <c r="E18" s="4" t="s">
        <v>7</v>
      </c>
      <c r="F18" s="27">
        <v>23403</v>
      </c>
      <c r="G18" s="27"/>
      <c r="H18" s="27" t="s">
        <v>17</v>
      </c>
      <c r="I18" s="27"/>
      <c r="J18" s="5" t="s">
        <v>12</v>
      </c>
      <c r="K18" s="6">
        <v>320000</v>
      </c>
      <c r="L18" s="6">
        <v>41080</v>
      </c>
      <c r="M18" s="6">
        <f t="shared" si="0"/>
        <v>278920</v>
      </c>
    </row>
  </sheetData>
  <mergeCells count="45">
    <mergeCell ref="A18:C18"/>
    <mergeCell ref="F18:G18"/>
    <mergeCell ref="H18:I18"/>
    <mergeCell ref="A8:C8"/>
    <mergeCell ref="F8:G8"/>
    <mergeCell ref="H8:I8"/>
    <mergeCell ref="H11:I11"/>
    <mergeCell ref="A16:C16"/>
    <mergeCell ref="F16:G16"/>
    <mergeCell ref="H16:I16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9:C9"/>
    <mergeCell ref="F9:G9"/>
    <mergeCell ref="H9:I9"/>
    <mergeCell ref="A17:C17"/>
    <mergeCell ref="F17:G17"/>
    <mergeCell ref="H17:I17"/>
    <mergeCell ref="A11:C11"/>
    <mergeCell ref="F11:G11"/>
    <mergeCell ref="A10:C10"/>
    <mergeCell ref="F10:G10"/>
    <mergeCell ref="H10:I10"/>
    <mergeCell ref="A15:C15"/>
    <mergeCell ref="F15:G15"/>
    <mergeCell ref="H15:I15"/>
    <mergeCell ref="A1:M2"/>
    <mergeCell ref="A7:C7"/>
    <mergeCell ref="D7:J7"/>
    <mergeCell ref="A3:C4"/>
    <mergeCell ref="D3:J4"/>
    <mergeCell ref="L3:L4"/>
    <mergeCell ref="M3:M4"/>
    <mergeCell ref="A5:C5"/>
    <mergeCell ref="D5:J5"/>
    <mergeCell ref="K3:K4"/>
    <mergeCell ref="A6:C6"/>
    <mergeCell ref="D6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Прокопенко</cp:lastModifiedBy>
  <dcterms:created xsi:type="dcterms:W3CDTF">2016-04-28T04:26:24Z</dcterms:created>
  <dcterms:modified xsi:type="dcterms:W3CDTF">2024-04-08T09:53:17Z</dcterms:modified>
</cp:coreProperties>
</file>